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H196" s="1"/>
  <c r="G13"/>
  <c r="G24" s="1"/>
  <c r="G196" s="1"/>
  <c r="F13"/>
  <c r="F24" s="1"/>
  <c r="F196" s="1"/>
  <c r="L196" l="1"/>
  <c r="J196"/>
</calcChain>
</file>

<file path=xl/sharedStrings.xml><?xml version="1.0" encoding="utf-8"?>
<sst xmlns="http://schemas.openxmlformats.org/spreadsheetml/2006/main" count="281" uniqueCount="90">
  <si>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</si>
  <si>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</si>
  <si>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</si>
  <si>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</si>
  <si>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</si>
  <si>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</si>
  <si>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</si>
  <si>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</si>
  <si>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</si>
  <si>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</si>
  <si>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</si>
  <si>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</si>
  <si>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</si>
  <si>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</si>
  <si>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</si>
  <si>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</si>
  <si>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</si>
  <si>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</si>
  <si>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</si>
  <si>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</si>
  <si>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</si>
  <si>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</si>
  <si>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</si>
  <si>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</si>
  <si>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</si>
  <si>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</si>
  <si>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</si>
  <si>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</si>
  <si>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</si>
  <si>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</si>
  <si>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</si>
  <si>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</si>
  <si>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</si>
  <si>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</si>
  <si>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</si>
  <si>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</si>
  <si>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</si>
  <si>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</si>
  <si>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</si>
  <si>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</si>
  <si>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Надеждина Л.В.</t>
  </si>
  <si>
    <t>МОАУ "ООШ с. Красноуральск"</t>
  </si>
  <si>
    <t>Каша вязкая молочная</t>
  </si>
  <si>
    <t>54-9к</t>
  </si>
  <si>
    <t>Чай с сахаром</t>
  </si>
  <si>
    <t>54-2гн</t>
  </si>
  <si>
    <t>Хлеб пшеничный/ржаной</t>
  </si>
  <si>
    <t>Пром</t>
  </si>
  <si>
    <t>Апельсин</t>
  </si>
  <si>
    <t>Сыр твердых сортов</t>
  </si>
  <si>
    <t>54-1з</t>
  </si>
  <si>
    <t>Картофельное пюре и Курица тушеная с морковью</t>
  </si>
  <si>
    <t>54-11г/54-25м</t>
  </si>
  <si>
    <t>Какао с молоком</t>
  </si>
  <si>
    <t>54-21гн</t>
  </si>
  <si>
    <t>Свекла отварная дольками</t>
  </si>
  <si>
    <t>54-28з</t>
  </si>
  <si>
    <t>каша молочная манная</t>
  </si>
  <si>
    <t>54-1о</t>
  </si>
  <si>
    <t>Чай с сахаром и молоком</t>
  </si>
  <si>
    <t>54-4гн</t>
  </si>
  <si>
    <t>Яблоко</t>
  </si>
  <si>
    <t>горошек зелёный</t>
  </si>
  <si>
    <t>54-20з</t>
  </si>
  <si>
    <t>Яйцо варёное</t>
  </si>
  <si>
    <t>Каша вязкая мочная ячневая</t>
  </si>
  <si>
    <t>54-21к</t>
  </si>
  <si>
    <t>Запеканка из творога</t>
  </si>
  <si>
    <t>54-1т</t>
  </si>
  <si>
    <t>Джем из абрикосов</t>
  </si>
  <si>
    <t>Картофель отварной в молоке и Котлета рыбная(минтай) в соусе</t>
  </si>
  <si>
    <t>54-10-10г/54-14р/54-5соус</t>
  </si>
  <si>
    <t>Кофейный напиток с молоком</t>
  </si>
  <si>
    <t>54-23гн</t>
  </si>
  <si>
    <t>хлеб пшеничный/ржаной</t>
  </si>
  <si>
    <t>Сыр твёрдых сортов</t>
  </si>
  <si>
    <t>Каша вязкая молочная пшеная</t>
  </si>
  <si>
    <t>54-6к</t>
  </si>
  <si>
    <t>Рис припущенный с томатом и Курица тушеная с морковью</t>
  </si>
  <si>
    <t>54-27г/54-25м</t>
  </si>
  <si>
    <t>Овощи в нарезке Помидор</t>
  </si>
  <si>
    <t>54-3з</t>
  </si>
  <si>
    <t>Каша молочная гречневая</t>
  </si>
  <si>
    <t>54-20</t>
  </si>
  <si>
    <t xml:space="preserve">Картофель отварной в молоке и Тефтели из говядины с рисом, с соусом молочным </t>
  </si>
  <si>
    <t>54-10г/54-16м/54-5соус</t>
  </si>
  <si>
    <t>Чай с лимоном и сахаром</t>
  </si>
  <si>
    <t>54-3гн</t>
  </si>
  <si>
    <t>Овощи в нарезке Огурец</t>
  </si>
  <si>
    <t>54-2з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</si>
</sst>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N47" sqref="N4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43</v>
      </c>
      <c r="L6" s="40">
        <v>13.22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45</v>
      </c>
      <c r="L8" s="43">
        <v>2.6</v>
      </c>
    </row>
    <row r="9" spans="1:12" ht="15">
      <c r="A9" s="23"/>
      <c r="B9" s="15"/>
      <c r="C9" s="11"/>
      <c r="D9" s="7" t="s">
        <v>23</v>
      </c>
      <c r="E9" s="42" t="s">
        <v>46</v>
      </c>
      <c r="F9" s="43">
        <v>70</v>
      </c>
      <c r="G9" s="43">
        <v>5.0999999999999996</v>
      </c>
      <c r="H9" s="43">
        <v>0.7</v>
      </c>
      <c r="I9" s="43">
        <v>30.5</v>
      </c>
      <c r="J9" s="43">
        <v>148.19999999999999</v>
      </c>
      <c r="K9" s="44" t="s">
        <v>47</v>
      </c>
      <c r="L9" s="43">
        <v>5.0199999999999996</v>
      </c>
    </row>
    <row r="10" spans="1:12" ht="15">
      <c r="A10" s="23"/>
      <c r="B10" s="15"/>
      <c r="C10" s="11"/>
      <c r="D10" s="7" t="s">
        <v>24</v>
      </c>
      <c r="E10" s="42" t="s">
        <v>48</v>
      </c>
      <c r="F10" s="43">
        <v>140</v>
      </c>
      <c r="G10" s="43">
        <v>1.3</v>
      </c>
      <c r="H10" s="43">
        <v>0.3</v>
      </c>
      <c r="I10" s="43">
        <v>11.3</v>
      </c>
      <c r="J10" s="43">
        <v>49</v>
      </c>
      <c r="K10" s="44" t="s">
        <v>47</v>
      </c>
      <c r="L10" s="43">
        <v>18.13</v>
      </c>
    </row>
    <row r="11" spans="1:12" ht="15">
      <c r="A11" s="23"/>
      <c r="B11" s="15"/>
      <c r="C11" s="11"/>
      <c r="D11" s="6"/>
      <c r="E11" s="42" t="s">
        <v>49</v>
      </c>
      <c r="F11" s="43">
        <v>30</v>
      </c>
      <c r="G11" s="43">
        <v>7</v>
      </c>
      <c r="H11" s="43">
        <v>8.9</v>
      </c>
      <c r="I11" s="43">
        <v>0</v>
      </c>
      <c r="J11" s="43">
        <v>107.5</v>
      </c>
      <c r="K11" s="44" t="s">
        <v>50</v>
      </c>
      <c r="L11" s="43">
        <v>25.5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22.2</v>
      </c>
      <c r="H13" s="19">
        <f t="shared" si="0"/>
        <v>21.200000000000003</v>
      </c>
      <c r="I13" s="19">
        <f t="shared" si="0"/>
        <v>82.499999999999986</v>
      </c>
      <c r="J13" s="19">
        <f t="shared" si="0"/>
        <v>604.29999999999995</v>
      </c>
      <c r="K13" s="25"/>
      <c r="L13" s="19">
        <f t="shared" ref="L13" si="1">SUM(L6:L12)</f>
        <v>64.47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640</v>
      </c>
      <c r="G24" s="32">
        <f t="shared" ref="G24:J24" si="4">G13+G23</f>
        <v>22.2</v>
      </c>
      <c r="H24" s="32">
        <f t="shared" si="4"/>
        <v>21.200000000000003</v>
      </c>
      <c r="I24" s="32">
        <f t="shared" si="4"/>
        <v>82.499999999999986</v>
      </c>
      <c r="J24" s="32">
        <f t="shared" si="4"/>
        <v>604.29999999999995</v>
      </c>
      <c r="K24" s="32"/>
      <c r="L24" s="32">
        <f t="shared" ref="L24" si="5">L13+L23</f>
        <v>64.47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300</v>
      </c>
      <c r="G25" s="40">
        <v>18.2</v>
      </c>
      <c r="H25" s="40">
        <v>12.9</v>
      </c>
      <c r="I25" s="40">
        <v>30.8</v>
      </c>
      <c r="J25" s="40">
        <v>312.2</v>
      </c>
      <c r="K25" s="41" t="s">
        <v>52</v>
      </c>
      <c r="L25" s="40">
        <v>52.6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54</v>
      </c>
      <c r="L27" s="43">
        <v>9.14</v>
      </c>
    </row>
    <row r="28" spans="1:12" ht="15">
      <c r="A28" s="14"/>
      <c r="B28" s="15"/>
      <c r="C28" s="11"/>
      <c r="D28" s="7" t="s">
        <v>23</v>
      </c>
      <c r="E28" s="42" t="s">
        <v>46</v>
      </c>
      <c r="F28" s="43">
        <v>40</v>
      </c>
      <c r="G28" s="43">
        <v>2.9</v>
      </c>
      <c r="H28" s="43">
        <v>0.4</v>
      </c>
      <c r="I28" s="43">
        <v>17.3</v>
      </c>
      <c r="J28" s="43">
        <v>84.2</v>
      </c>
      <c r="K28" s="44" t="s">
        <v>47</v>
      </c>
      <c r="L28" s="43">
        <v>2.87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55</v>
      </c>
      <c r="F30" s="43">
        <v>100</v>
      </c>
      <c r="G30" s="43">
        <v>1.5</v>
      </c>
      <c r="H30" s="43">
        <v>0.1</v>
      </c>
      <c r="I30" s="43">
        <v>8.6999999999999993</v>
      </c>
      <c r="J30" s="43">
        <v>42</v>
      </c>
      <c r="K30" s="44" t="s">
        <v>56</v>
      </c>
      <c r="L30" s="43">
        <v>4.0999999999999996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27.299999999999997</v>
      </c>
      <c r="H32" s="19">
        <f t="shared" ref="H32" si="7">SUM(H25:H31)</f>
        <v>16.899999999999999</v>
      </c>
      <c r="I32" s="19">
        <f t="shared" ref="I32" si="8">SUM(I25:I31)</f>
        <v>69.3</v>
      </c>
      <c r="J32" s="19">
        <f t="shared" ref="J32:L32" si="9">SUM(J25:J31)</f>
        <v>538.79999999999995</v>
      </c>
      <c r="K32" s="25"/>
      <c r="L32" s="19">
        <f t="shared" si="9"/>
        <v>68.709999999999994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640</v>
      </c>
      <c r="G43" s="32">
        <f t="shared" ref="G43" si="14">G32+G42</f>
        <v>27.299999999999997</v>
      </c>
      <c r="H43" s="32">
        <f t="shared" ref="H43" si="15">H32+H42</f>
        <v>16.899999999999999</v>
      </c>
      <c r="I43" s="32">
        <f t="shared" ref="I43" si="16">I32+I42</f>
        <v>69.3</v>
      </c>
      <c r="J43" s="32">
        <f t="shared" ref="J43:L43" si="17">J32+J42</f>
        <v>538.79999999999995</v>
      </c>
      <c r="K43" s="32"/>
      <c r="L43" s="32">
        <f t="shared" si="17"/>
        <v>68.709999999999994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150</v>
      </c>
      <c r="G44" s="40">
        <v>5.3</v>
      </c>
      <c r="H44" s="40">
        <v>5.7</v>
      </c>
      <c r="I44" s="40">
        <v>25.3</v>
      </c>
      <c r="J44" s="40">
        <v>174.2</v>
      </c>
      <c r="K44" s="41" t="s">
        <v>58</v>
      </c>
      <c r="L44" s="40">
        <v>20.87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60</v>
      </c>
      <c r="L46" s="43">
        <v>2.6</v>
      </c>
    </row>
    <row r="47" spans="1:12" ht="15">
      <c r="A47" s="23"/>
      <c r="B47" s="15"/>
      <c r="C47" s="11"/>
      <c r="D47" s="7" t="s">
        <v>23</v>
      </c>
      <c r="E47" s="42" t="s">
        <v>46</v>
      </c>
      <c r="F47" s="43">
        <v>70</v>
      </c>
      <c r="G47" s="43">
        <v>5.0999999999999996</v>
      </c>
      <c r="H47" s="43">
        <v>0.7</v>
      </c>
      <c r="I47" s="43">
        <v>30.5</v>
      </c>
      <c r="J47" s="43">
        <v>148.19999999999999</v>
      </c>
      <c r="K47" s="44" t="s">
        <v>47</v>
      </c>
      <c r="L47" s="43">
        <v>5.0199999999999996</v>
      </c>
    </row>
    <row r="48" spans="1:12" ht="15">
      <c r="A48" s="23"/>
      <c r="B48" s="15"/>
      <c r="C48" s="11"/>
      <c r="D48" s="7" t="s">
        <v>24</v>
      </c>
      <c r="E48" s="42" t="s">
        <v>61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47</v>
      </c>
      <c r="L48" s="43">
        <v>20</v>
      </c>
    </row>
    <row r="49" spans="1:12" ht="15">
      <c r="A49" s="23"/>
      <c r="B49" s="15"/>
      <c r="C49" s="11"/>
      <c r="D49" s="6"/>
      <c r="E49" s="42" t="s">
        <v>62</v>
      </c>
      <c r="F49" s="43">
        <v>40</v>
      </c>
      <c r="G49" s="43">
        <v>1.2</v>
      </c>
      <c r="H49" s="43">
        <v>0.1</v>
      </c>
      <c r="I49" s="43">
        <v>2.4</v>
      </c>
      <c r="J49" s="43">
        <v>14.8</v>
      </c>
      <c r="K49" s="44" t="s">
        <v>63</v>
      </c>
      <c r="L49" s="43">
        <v>2.9</v>
      </c>
    </row>
    <row r="50" spans="1:12" ht="15">
      <c r="A50" s="23"/>
      <c r="B50" s="15"/>
      <c r="C50" s="11"/>
      <c r="D50" s="6"/>
      <c r="E50" s="42" t="s">
        <v>64</v>
      </c>
      <c r="F50" s="43">
        <v>80</v>
      </c>
      <c r="G50" s="43">
        <v>9.6</v>
      </c>
      <c r="H50" s="43">
        <v>8.1</v>
      </c>
      <c r="I50" s="43">
        <v>0.5</v>
      </c>
      <c r="J50" s="43">
        <v>113.1</v>
      </c>
      <c r="K50" s="44" t="s">
        <v>63</v>
      </c>
      <c r="L50" s="43">
        <v>14.4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" si="18">SUM(G44:G50)</f>
        <v>23.299999999999997</v>
      </c>
      <c r="H51" s="19">
        <f t="shared" ref="H51" si="19">SUM(H44:H50)</f>
        <v>16.2</v>
      </c>
      <c r="I51" s="19">
        <f t="shared" ref="I51" si="20">SUM(I44:I50)</f>
        <v>79.100000000000009</v>
      </c>
      <c r="J51" s="19">
        <f t="shared" ref="J51:L51" si="21">SUM(J44:J50)</f>
        <v>554.5</v>
      </c>
      <c r="K51" s="25"/>
      <c r="L51" s="19">
        <f t="shared" si="21"/>
        <v>65.790000000000006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660</v>
      </c>
      <c r="G62" s="32">
        <f t="shared" ref="G62" si="26">G51+G61</f>
        <v>23.299999999999997</v>
      </c>
      <c r="H62" s="32">
        <f t="shared" ref="H62" si="27">H51+H61</f>
        <v>16.2</v>
      </c>
      <c r="I62" s="32">
        <f t="shared" ref="I62" si="28">I51+I61</f>
        <v>79.100000000000009</v>
      </c>
      <c r="J62" s="32">
        <f t="shared" ref="J62:L62" si="29">J51+J61</f>
        <v>554.5</v>
      </c>
      <c r="K62" s="32"/>
      <c r="L62" s="32">
        <f t="shared" si="29"/>
        <v>65.790000000000006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200</v>
      </c>
      <c r="G63" s="40">
        <v>7.2</v>
      </c>
      <c r="H63" s="40">
        <v>9.3000000000000007</v>
      </c>
      <c r="I63" s="40">
        <v>34.1</v>
      </c>
      <c r="J63" s="40">
        <v>249</v>
      </c>
      <c r="K63" s="41" t="s">
        <v>66</v>
      </c>
      <c r="L63" s="40">
        <v>14.74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45</v>
      </c>
      <c r="L65" s="43">
        <v>2.6</v>
      </c>
    </row>
    <row r="66" spans="1:12" ht="15">
      <c r="A66" s="23"/>
      <c r="B66" s="15"/>
      <c r="C66" s="11"/>
      <c r="D66" s="7" t="s">
        <v>23</v>
      </c>
      <c r="E66" s="42" t="s">
        <v>46</v>
      </c>
      <c r="F66" s="43">
        <v>70</v>
      </c>
      <c r="G66" s="43">
        <v>5.0999999999999996</v>
      </c>
      <c r="H66" s="43">
        <v>0.7</v>
      </c>
      <c r="I66" s="43">
        <v>30.5</v>
      </c>
      <c r="J66" s="43">
        <v>148.19999999999999</v>
      </c>
      <c r="K66" s="44" t="s">
        <v>47</v>
      </c>
      <c r="L66" s="43">
        <v>5.0199999999999996</v>
      </c>
    </row>
    <row r="67" spans="1:12" ht="15">
      <c r="A67" s="23"/>
      <c r="B67" s="15"/>
      <c r="C67" s="11"/>
      <c r="D67" s="7" t="s">
        <v>24</v>
      </c>
      <c r="E67" s="42" t="s">
        <v>48</v>
      </c>
      <c r="F67" s="43">
        <v>100</v>
      </c>
      <c r="G67" s="43">
        <v>0.9</v>
      </c>
      <c r="H67" s="43">
        <v>0.2</v>
      </c>
      <c r="I67" s="43">
        <v>8.1</v>
      </c>
      <c r="J67" s="43">
        <v>37.799999999999997</v>
      </c>
      <c r="K67" s="44" t="s">
        <v>47</v>
      </c>
      <c r="L67" s="43">
        <v>12.92</v>
      </c>
    </row>
    <row r="68" spans="1:12" ht="15">
      <c r="A68" s="23"/>
      <c r="B68" s="15"/>
      <c r="C68" s="11"/>
      <c r="D68" s="6"/>
      <c r="E68" s="42" t="s">
        <v>67</v>
      </c>
      <c r="F68" s="43">
        <v>100</v>
      </c>
      <c r="G68" s="43">
        <v>19.8</v>
      </c>
      <c r="H68" s="43">
        <v>7.1</v>
      </c>
      <c r="I68" s="43">
        <v>14.4</v>
      </c>
      <c r="J68" s="43">
        <v>200.8</v>
      </c>
      <c r="K68" s="44" t="s">
        <v>68</v>
      </c>
      <c r="L68" s="43">
        <v>21.5</v>
      </c>
    </row>
    <row r="69" spans="1:12" ht="15">
      <c r="A69" s="23"/>
      <c r="B69" s="15"/>
      <c r="C69" s="11"/>
      <c r="D69" s="6"/>
      <c r="E69" s="42" t="s">
        <v>69</v>
      </c>
      <c r="F69" s="43">
        <v>10</v>
      </c>
      <c r="G69" s="43">
        <v>0.1</v>
      </c>
      <c r="H69" s="43">
        <v>0</v>
      </c>
      <c r="I69" s="43">
        <v>7.2</v>
      </c>
      <c r="J69" s="43">
        <v>29</v>
      </c>
      <c r="K69" s="44" t="s">
        <v>47</v>
      </c>
      <c r="L69" s="43">
        <v>2.2999999999999998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30">SUM(G63:G69)</f>
        <v>33.300000000000004</v>
      </c>
      <c r="H70" s="19">
        <f t="shared" ref="H70" si="31">SUM(H63:H69)</f>
        <v>17.299999999999997</v>
      </c>
      <c r="I70" s="19">
        <f t="shared" ref="I70" si="32">SUM(I63:I69)</f>
        <v>100.7</v>
      </c>
      <c r="J70" s="19">
        <f t="shared" ref="J70:L70" si="33">SUM(J63:J69)</f>
        <v>691.6</v>
      </c>
      <c r="K70" s="25"/>
      <c r="L70" s="19">
        <f t="shared" si="33"/>
        <v>59.08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680</v>
      </c>
      <c r="G81" s="32">
        <f t="shared" ref="G81" si="38">G70+G80</f>
        <v>33.300000000000004</v>
      </c>
      <c r="H81" s="32">
        <f t="shared" ref="H81" si="39">H70+H80</f>
        <v>17.299999999999997</v>
      </c>
      <c r="I81" s="32">
        <f t="shared" ref="I81" si="40">I70+I80</f>
        <v>100.7</v>
      </c>
      <c r="J81" s="32">
        <f t="shared" ref="J81:L81" si="41">J70+J80</f>
        <v>691.6</v>
      </c>
      <c r="K81" s="32"/>
      <c r="L81" s="32">
        <f t="shared" si="41"/>
        <v>59.08</v>
      </c>
    </row>
    <row r="82" spans="1:12" ht="51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320</v>
      </c>
      <c r="G82" s="40">
        <v>19.600000000000001</v>
      </c>
      <c r="H82" s="40">
        <v>12.9</v>
      </c>
      <c r="I82" s="40">
        <v>43.4</v>
      </c>
      <c r="J82" s="40">
        <v>367.6</v>
      </c>
      <c r="K82" s="41" t="s">
        <v>71</v>
      </c>
      <c r="L82" s="40">
        <v>39.700000000000003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73</v>
      </c>
      <c r="L84" s="43">
        <v>9.14</v>
      </c>
    </row>
    <row r="85" spans="1:12" ht="15">
      <c r="A85" s="23"/>
      <c r="B85" s="15"/>
      <c r="C85" s="11"/>
      <c r="D85" s="7" t="s">
        <v>23</v>
      </c>
      <c r="E85" s="42" t="s">
        <v>74</v>
      </c>
      <c r="F85" s="43">
        <v>50</v>
      </c>
      <c r="G85" s="43">
        <v>3.6</v>
      </c>
      <c r="H85" s="43">
        <v>0.4</v>
      </c>
      <c r="I85" s="43">
        <v>21.5</v>
      </c>
      <c r="J85" s="43">
        <v>104.5</v>
      </c>
      <c r="K85" s="44" t="s">
        <v>47</v>
      </c>
      <c r="L85" s="43">
        <v>3.58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75</v>
      </c>
      <c r="F87" s="43">
        <v>30</v>
      </c>
      <c r="G87" s="43">
        <v>7</v>
      </c>
      <c r="H87" s="43">
        <v>8.9</v>
      </c>
      <c r="I87" s="43">
        <v>0</v>
      </c>
      <c r="J87" s="43">
        <v>107.5</v>
      </c>
      <c r="K87" s="44" t="s">
        <v>50</v>
      </c>
      <c r="L87" s="43">
        <v>25.5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34.1</v>
      </c>
      <c r="H89" s="19">
        <f t="shared" ref="H89" si="43">SUM(H82:H88)</f>
        <v>25.1</v>
      </c>
      <c r="I89" s="19">
        <f t="shared" ref="I89" si="44">SUM(I82:I88)</f>
        <v>76.099999999999994</v>
      </c>
      <c r="J89" s="19">
        <f t="shared" ref="J89:L89" si="45">SUM(J82:J88)</f>
        <v>665.6</v>
      </c>
      <c r="K89" s="25"/>
      <c r="L89" s="19">
        <f t="shared" si="45"/>
        <v>77.92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600</v>
      </c>
      <c r="G100" s="32">
        <f t="shared" ref="G100" si="50">G89+G99</f>
        <v>34.1</v>
      </c>
      <c r="H100" s="32">
        <f t="shared" ref="H100" si="51">H89+H99</f>
        <v>25.1</v>
      </c>
      <c r="I100" s="32">
        <f t="shared" ref="I100" si="52">I89+I99</f>
        <v>76.099999999999994</v>
      </c>
      <c r="J100" s="32">
        <f t="shared" ref="J100:L100" si="53">J89+J99</f>
        <v>665.6</v>
      </c>
      <c r="K100" s="32"/>
      <c r="L100" s="32">
        <f t="shared" si="53"/>
        <v>77.92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77</v>
      </c>
      <c r="L101" s="40">
        <v>15.2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54</v>
      </c>
      <c r="L103" s="43">
        <v>9.14</v>
      </c>
    </row>
    <row r="104" spans="1:12" ht="15">
      <c r="A104" s="23"/>
      <c r="B104" s="15"/>
      <c r="C104" s="11"/>
      <c r="D104" s="7" t="s">
        <v>23</v>
      </c>
      <c r="E104" s="42" t="s">
        <v>46</v>
      </c>
      <c r="F104" s="43">
        <v>70</v>
      </c>
      <c r="G104" s="43">
        <v>5.0999999999999996</v>
      </c>
      <c r="H104" s="43">
        <v>0.7</v>
      </c>
      <c r="I104" s="43">
        <v>30.5</v>
      </c>
      <c r="J104" s="43">
        <v>148.19999999999999</v>
      </c>
      <c r="K104" s="44" t="s">
        <v>47</v>
      </c>
      <c r="L104" s="43">
        <v>5.0199999999999996</v>
      </c>
    </row>
    <row r="105" spans="1:12" ht="15">
      <c r="A105" s="23"/>
      <c r="B105" s="15"/>
      <c r="C105" s="11"/>
      <c r="D105" s="7" t="s">
        <v>24</v>
      </c>
      <c r="E105" s="42" t="s">
        <v>48</v>
      </c>
      <c r="F105" s="43">
        <v>140</v>
      </c>
      <c r="G105" s="43">
        <v>1.3</v>
      </c>
      <c r="H105" s="43">
        <v>0.3</v>
      </c>
      <c r="I105" s="43">
        <v>11.3</v>
      </c>
      <c r="J105" s="43">
        <v>49</v>
      </c>
      <c r="K105" s="44" t="s">
        <v>47</v>
      </c>
      <c r="L105" s="43">
        <v>18.13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19.400000000000002</v>
      </c>
      <c r="H108" s="19">
        <f t="shared" si="54"/>
        <v>14.6</v>
      </c>
      <c r="I108" s="19">
        <f t="shared" si="54"/>
        <v>91.899999999999991</v>
      </c>
      <c r="J108" s="19">
        <f t="shared" si="54"/>
        <v>572.5</v>
      </c>
      <c r="K108" s="25"/>
      <c r="L108" s="19">
        <f t="shared" ref="L108" si="55">SUM(L101:L107)</f>
        <v>47.489999999999995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610</v>
      </c>
      <c r="G119" s="32">
        <f t="shared" ref="G119" si="58">G108+G118</f>
        <v>19.400000000000002</v>
      </c>
      <c r="H119" s="32">
        <f t="shared" ref="H119" si="59">H108+H118</f>
        <v>14.6</v>
      </c>
      <c r="I119" s="32">
        <f t="shared" ref="I119" si="60">I108+I118</f>
        <v>91.899999999999991</v>
      </c>
      <c r="J119" s="32">
        <f t="shared" ref="J119:L119" si="61">J108+J118</f>
        <v>572.5</v>
      </c>
      <c r="K119" s="32"/>
      <c r="L119" s="32">
        <f t="shared" si="61"/>
        <v>47.489999999999995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300</v>
      </c>
      <c r="G120" s="40">
        <v>19.100000000000001</v>
      </c>
      <c r="H120" s="40">
        <v>11.7</v>
      </c>
      <c r="I120" s="40">
        <v>52.8</v>
      </c>
      <c r="J120" s="40">
        <v>393.2</v>
      </c>
      <c r="K120" s="41" t="s">
        <v>79</v>
      </c>
      <c r="L120" s="40">
        <v>49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60</v>
      </c>
      <c r="L122" s="43">
        <v>2.6</v>
      </c>
    </row>
    <row r="123" spans="1:12" ht="15">
      <c r="A123" s="14"/>
      <c r="B123" s="15"/>
      <c r="C123" s="11"/>
      <c r="D123" s="7" t="s">
        <v>23</v>
      </c>
      <c r="E123" s="42" t="s">
        <v>46</v>
      </c>
      <c r="F123" s="43">
        <v>70</v>
      </c>
      <c r="G123" s="43">
        <v>5.0999999999999996</v>
      </c>
      <c r="H123" s="43">
        <v>0.7</v>
      </c>
      <c r="I123" s="43">
        <v>30.5</v>
      </c>
      <c r="J123" s="43">
        <v>148.19999999999999</v>
      </c>
      <c r="K123" s="44" t="s">
        <v>47</v>
      </c>
      <c r="L123" s="43">
        <v>5.0199999999999996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80</v>
      </c>
      <c r="F125" s="43">
        <v>100</v>
      </c>
      <c r="G125" s="43">
        <v>1.1000000000000001</v>
      </c>
      <c r="H125" s="43">
        <v>0.2</v>
      </c>
      <c r="I125" s="43">
        <v>3.8</v>
      </c>
      <c r="J125" s="43"/>
      <c r="K125" s="44">
        <v>21.4</v>
      </c>
      <c r="L125" s="43" t="s">
        <v>81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670</v>
      </c>
      <c r="G127" s="19">
        <f t="shared" ref="G127:J127" si="62">SUM(G120:G126)</f>
        <v>26.900000000000006</v>
      </c>
      <c r="H127" s="19">
        <f t="shared" si="62"/>
        <v>13.699999999999998</v>
      </c>
      <c r="I127" s="19">
        <f t="shared" si="62"/>
        <v>95.7</v>
      </c>
      <c r="J127" s="19">
        <f t="shared" si="62"/>
        <v>592.29999999999995</v>
      </c>
      <c r="K127" s="25"/>
      <c r="L127" s="19">
        <f t="shared" ref="L127" si="63">SUM(L120:L126)</f>
        <v>56.620000000000005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670</v>
      </c>
      <c r="G138" s="32">
        <f t="shared" ref="G138" si="66">G127+G137</f>
        <v>26.900000000000006</v>
      </c>
      <c r="H138" s="32">
        <f t="shared" ref="H138" si="67">H127+H137</f>
        <v>13.699999999999998</v>
      </c>
      <c r="I138" s="32">
        <f t="shared" ref="I138" si="68">I127+I137</f>
        <v>95.7</v>
      </c>
      <c r="J138" s="32">
        <f t="shared" ref="J138:L138" si="69">J127+J137</f>
        <v>592.29999999999995</v>
      </c>
      <c r="K138" s="32"/>
      <c r="L138" s="32">
        <f t="shared" si="69"/>
        <v>56.620000000000005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250</v>
      </c>
      <c r="G139" s="40">
        <v>8.9</v>
      </c>
      <c r="H139" s="40">
        <v>7.2</v>
      </c>
      <c r="I139" s="40">
        <v>33.4</v>
      </c>
      <c r="J139" s="40">
        <v>234.2</v>
      </c>
      <c r="K139" s="41" t="s">
        <v>83</v>
      </c>
      <c r="L139" s="40">
        <v>15.67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72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73</v>
      </c>
      <c r="L141" s="43">
        <v>9.14</v>
      </c>
    </row>
    <row r="142" spans="1:12" ht="15.75" customHeight="1">
      <c r="A142" s="23"/>
      <c r="B142" s="15"/>
      <c r="C142" s="11"/>
      <c r="D142" s="7" t="s">
        <v>23</v>
      </c>
      <c r="E142" s="42" t="s">
        <v>46</v>
      </c>
      <c r="F142" s="43">
        <v>70</v>
      </c>
      <c r="G142" s="43">
        <v>5.0999999999999996</v>
      </c>
      <c r="H142" s="43">
        <v>0.7</v>
      </c>
      <c r="I142" s="43">
        <v>30.5</v>
      </c>
      <c r="J142" s="43">
        <v>148.19999999999999</v>
      </c>
      <c r="K142" s="44" t="s">
        <v>47</v>
      </c>
      <c r="L142" s="43">
        <v>5.0199999999999996</v>
      </c>
    </row>
    <row r="143" spans="1:12" ht="15">
      <c r="A143" s="23"/>
      <c r="B143" s="15"/>
      <c r="C143" s="11"/>
      <c r="D143" s="7" t="s">
        <v>24</v>
      </c>
      <c r="E143" s="42" t="s">
        <v>61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44" t="s">
        <v>47</v>
      </c>
      <c r="L143" s="43">
        <v>20</v>
      </c>
    </row>
    <row r="144" spans="1:12" ht="15">
      <c r="A144" s="23"/>
      <c r="B144" s="15"/>
      <c r="C144" s="11"/>
      <c r="D144" s="6"/>
      <c r="E144" s="42" t="s">
        <v>75</v>
      </c>
      <c r="F144" s="43">
        <v>30</v>
      </c>
      <c r="G144" s="43">
        <v>7</v>
      </c>
      <c r="H144" s="43">
        <v>8.9</v>
      </c>
      <c r="I144" s="43">
        <v>0</v>
      </c>
      <c r="J144" s="43">
        <v>107.5</v>
      </c>
      <c r="K144" s="44" t="s">
        <v>50</v>
      </c>
      <c r="L144" s="43">
        <v>25.5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670</v>
      </c>
      <c r="G146" s="19">
        <f t="shared" ref="G146:J146" si="70">SUM(G139:G145)</f>
        <v>25.4</v>
      </c>
      <c r="H146" s="19">
        <f t="shared" si="70"/>
        <v>20.2</v>
      </c>
      <c r="I146" s="19">
        <f t="shared" si="70"/>
        <v>86.899999999999991</v>
      </c>
      <c r="J146" s="19">
        <f t="shared" si="70"/>
        <v>629.19999999999993</v>
      </c>
      <c r="K146" s="25"/>
      <c r="L146" s="19">
        <f t="shared" ref="L146" si="71">SUM(L139:L145)</f>
        <v>75.33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670</v>
      </c>
      <c r="G157" s="32">
        <f t="shared" ref="G157" si="74">G146+G156</f>
        <v>25.4</v>
      </c>
      <c r="H157" s="32">
        <f t="shared" ref="H157" si="75">H146+H156</f>
        <v>20.2</v>
      </c>
      <c r="I157" s="32">
        <f t="shared" ref="I157" si="76">I146+I156</f>
        <v>86.899999999999991</v>
      </c>
      <c r="J157" s="32">
        <f t="shared" ref="J157:L157" si="77">J146+J156</f>
        <v>629.19999999999993</v>
      </c>
      <c r="K157" s="32"/>
      <c r="L157" s="32">
        <f t="shared" si="77"/>
        <v>75.33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200</v>
      </c>
      <c r="G158" s="40">
        <v>5.3</v>
      </c>
      <c r="H158" s="40">
        <v>5.7</v>
      </c>
      <c r="I158" s="40">
        <v>25.3</v>
      </c>
      <c r="J158" s="40">
        <v>174.2</v>
      </c>
      <c r="K158" s="41" t="s">
        <v>58</v>
      </c>
      <c r="L158" s="40">
        <v>20.87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45</v>
      </c>
      <c r="L160" s="43">
        <v>2.6</v>
      </c>
    </row>
    <row r="161" spans="1:12" ht="15">
      <c r="A161" s="23"/>
      <c r="B161" s="15"/>
      <c r="C161" s="11"/>
      <c r="D161" s="7" t="s">
        <v>23</v>
      </c>
      <c r="E161" s="42" t="s">
        <v>46</v>
      </c>
      <c r="F161" s="43">
        <v>90</v>
      </c>
      <c r="G161" s="43">
        <v>6.6</v>
      </c>
      <c r="H161" s="43">
        <v>0.9</v>
      </c>
      <c r="I161" s="43">
        <v>39.5</v>
      </c>
      <c r="J161" s="43">
        <v>194.8</v>
      </c>
      <c r="K161" s="44" t="s">
        <v>47</v>
      </c>
      <c r="L161" s="43">
        <v>5.0199999999999996</v>
      </c>
    </row>
    <row r="162" spans="1:12" ht="15">
      <c r="A162" s="23"/>
      <c r="B162" s="15"/>
      <c r="C162" s="11"/>
      <c r="D162" s="7" t="s">
        <v>24</v>
      </c>
      <c r="E162" s="42" t="s">
        <v>48</v>
      </c>
      <c r="F162" s="43">
        <v>140</v>
      </c>
      <c r="G162" s="43">
        <v>1.3</v>
      </c>
      <c r="H162" s="43">
        <v>0.3</v>
      </c>
      <c r="I162" s="43">
        <v>11.3</v>
      </c>
      <c r="J162" s="43">
        <v>49</v>
      </c>
      <c r="K162" s="44" t="s">
        <v>47</v>
      </c>
      <c r="L162" s="43">
        <v>18.13</v>
      </c>
    </row>
    <row r="163" spans="1:12" ht="15">
      <c r="A163" s="23"/>
      <c r="B163" s="15"/>
      <c r="C163" s="11"/>
      <c r="D163" s="6"/>
      <c r="E163" s="42" t="s">
        <v>64</v>
      </c>
      <c r="F163" s="43">
        <v>80</v>
      </c>
      <c r="G163" s="43">
        <v>9.6</v>
      </c>
      <c r="H163" s="43">
        <v>8.1</v>
      </c>
      <c r="I163" s="43">
        <v>0.5</v>
      </c>
      <c r="J163" s="43">
        <v>113.1</v>
      </c>
      <c r="K163" s="44" t="s">
        <v>63</v>
      </c>
      <c r="L163" s="43">
        <v>14.4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710</v>
      </c>
      <c r="G165" s="19">
        <f t="shared" ref="G165:J165" si="78">SUM(G158:G164)</f>
        <v>23</v>
      </c>
      <c r="H165" s="19">
        <f t="shared" si="78"/>
        <v>15</v>
      </c>
      <c r="I165" s="19">
        <f t="shared" si="78"/>
        <v>83</v>
      </c>
      <c r="J165" s="19">
        <f t="shared" si="78"/>
        <v>557.9</v>
      </c>
      <c r="K165" s="25"/>
      <c r="L165" s="19">
        <f t="shared" ref="L165" si="79">SUM(L158:L164)</f>
        <v>61.02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710</v>
      </c>
      <c r="G176" s="32">
        <f t="shared" ref="G176" si="82">G165+G175</f>
        <v>23</v>
      </c>
      <c r="H176" s="32">
        <f t="shared" ref="H176" si="83">H165+H175</f>
        <v>15</v>
      </c>
      <c r="I176" s="32">
        <f t="shared" ref="I176" si="84">I165+I175</f>
        <v>83</v>
      </c>
      <c r="J176" s="32">
        <f t="shared" ref="J176:L176" si="85">J165+J175</f>
        <v>557.9</v>
      </c>
      <c r="K176" s="32"/>
      <c r="L176" s="32">
        <f t="shared" si="85"/>
        <v>61.02</v>
      </c>
    </row>
    <row r="177" spans="1:12" ht="38.25">
      <c r="A177" s="20">
        <v>2</v>
      </c>
      <c r="B177" s="21">
        <v>5</v>
      </c>
      <c r="C177" s="22" t="s">
        <v>20</v>
      </c>
      <c r="D177" s="5" t="s">
        <v>21</v>
      </c>
      <c r="E177" s="39" t="s">
        <v>84</v>
      </c>
      <c r="F177" s="40">
        <v>300</v>
      </c>
      <c r="G177" s="40">
        <v>18.3</v>
      </c>
      <c r="H177" s="40">
        <v>20.5</v>
      </c>
      <c r="I177" s="40">
        <v>43.8</v>
      </c>
      <c r="J177" s="40">
        <v>432.8</v>
      </c>
      <c r="K177" s="41" t="s">
        <v>85</v>
      </c>
      <c r="L177" s="40">
        <v>61.5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86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87</v>
      </c>
      <c r="L179" s="43">
        <v>5.5</v>
      </c>
    </row>
    <row r="180" spans="1:12" ht="15">
      <c r="A180" s="23"/>
      <c r="B180" s="15"/>
      <c r="C180" s="11"/>
      <c r="D180" s="7" t="s">
        <v>23</v>
      </c>
      <c r="E180" s="42" t="s">
        <v>46</v>
      </c>
      <c r="F180" s="43">
        <v>70</v>
      </c>
      <c r="G180" s="43">
        <v>5.0999999999999996</v>
      </c>
      <c r="H180" s="43">
        <v>0.7</v>
      </c>
      <c r="I180" s="43">
        <v>30.5</v>
      </c>
      <c r="J180" s="43">
        <v>148.19999999999999</v>
      </c>
      <c r="K180" s="44" t="s">
        <v>47</v>
      </c>
      <c r="L180" s="43">
        <v>5.0199999999999996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88</v>
      </c>
      <c r="F182" s="43">
        <v>100</v>
      </c>
      <c r="G182" s="43">
        <v>0.8</v>
      </c>
      <c r="H182" s="43">
        <v>0.1</v>
      </c>
      <c r="I182" s="43">
        <v>2.5</v>
      </c>
      <c r="J182" s="43">
        <v>14.4</v>
      </c>
      <c r="K182" s="44" t="s">
        <v>89</v>
      </c>
      <c r="L182" s="43">
        <v>15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670</v>
      </c>
      <c r="G184" s="19">
        <f t="shared" ref="G184:J184" si="86">SUM(G177:G183)</f>
        <v>24.400000000000002</v>
      </c>
      <c r="H184" s="19">
        <f t="shared" si="86"/>
        <v>21.400000000000002</v>
      </c>
      <c r="I184" s="19">
        <f t="shared" si="86"/>
        <v>83.4</v>
      </c>
      <c r="J184" s="19">
        <f t="shared" si="86"/>
        <v>623.29999999999995</v>
      </c>
      <c r="K184" s="25"/>
      <c r="L184" s="19">
        <f t="shared" ref="L184" si="87">SUM(L177:L183)</f>
        <v>87.02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670</v>
      </c>
      <c r="G195" s="32">
        <f t="shared" ref="G195" si="90">G184+G194</f>
        <v>24.400000000000002</v>
      </c>
      <c r="H195" s="32">
        <f t="shared" ref="H195" si="91">H184+H194</f>
        <v>21.400000000000002</v>
      </c>
      <c r="I195" s="32">
        <f t="shared" ref="I195" si="92">I184+I194</f>
        <v>83.4</v>
      </c>
      <c r="J195" s="32">
        <f t="shared" ref="J195:L195" si="93">J184+J194</f>
        <v>623.29999999999995</v>
      </c>
      <c r="K195" s="32"/>
      <c r="L195" s="32">
        <f t="shared" si="93"/>
        <v>87.02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655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25.93</v>
      </c>
      <c r="H196" s="34">
        <f t="shared" si="94"/>
        <v>18.16</v>
      </c>
      <c r="I196" s="34">
        <f t="shared" si="94"/>
        <v>84.859999999999985</v>
      </c>
      <c r="J196" s="34">
        <f t="shared" si="94"/>
        <v>602.99999999999989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66.344999999999999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2023-10-23T09:18:52Z</dcterms:modified>
</cp:coreProperties>
</file>